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<sst xmlns="http://schemas.openxmlformats.org/spreadsheetml/2006/main" count="223" uniqueCount="93">
  <si>
    <t>工事費内訳書</t>
  </si>
  <si>
    <t>住　　　　所</t>
  </si>
  <si>
    <t>商号又は名称</t>
  </si>
  <si>
    <t>代 表 者 名</t>
  </si>
  <si>
    <t>工 事 名</t>
  </si>
  <si>
    <t>Ｒ３徳土　東吉野町北沖洲線　徳・北沖洲２　排水機場工事（担い手確保型）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</si>
  <si>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</si>
  <si>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</si>
  <si>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</si>
  <si>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</si>
  <si>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</si>
  <si>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</si>
  <si>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排水機場</t>
  </si>
  <si>
    <t>式</t>
  </si>
  <si>
    <t>機場本体工</t>
  </si>
  <si>
    <t>作業土工</t>
  </si>
  <si>
    <t>床掘り</t>
  </si>
  <si>
    <t>m3</t>
  </si>
  <si>
    <t>埋戻し</t>
  </si>
  <si>
    <t>本体工
　吸水槽</t>
  </si>
  <si>
    <t>基礎材</t>
  </si>
  <si>
    <t>m2</t>
  </si>
  <si>
    <t>基礎コンクリート</t>
  </si>
  <si>
    <t>ｍ３</t>
  </si>
  <si>
    <t>ｺﾝｸﾘｰﾄ</t>
  </si>
  <si>
    <t>鉄筋</t>
  </si>
  <si>
    <t>t</t>
  </si>
  <si>
    <t>止水板</t>
  </si>
  <si>
    <t>m</t>
  </si>
  <si>
    <t>型枠</t>
  </si>
  <si>
    <t>足掛金物</t>
  </si>
  <si>
    <t>個</t>
  </si>
  <si>
    <t>足場</t>
  </si>
  <si>
    <t>掛m2</t>
  </si>
  <si>
    <t>支保</t>
  </si>
  <si>
    <t>空m3</t>
  </si>
  <si>
    <t>本体工
　沈砂池</t>
  </si>
  <si>
    <t>目地板</t>
  </si>
  <si>
    <t>本体工
　Ｕ型水路</t>
  </si>
  <si>
    <t>溝蓋</t>
  </si>
  <si>
    <t>ｍ</t>
  </si>
  <si>
    <t>吐出水槽工</t>
  </si>
  <si>
    <t>既製杭工</t>
  </si>
  <si>
    <t xml:space="preserve">既製ｺﾝｸﾘｰﾄ杭　</t>
  </si>
  <si>
    <t>本</t>
  </si>
  <si>
    <t>本体工</t>
  </si>
  <si>
    <t>仮設工</t>
  </si>
  <si>
    <t>土留･仮締切工</t>
  </si>
  <si>
    <t>鋼矢板</t>
  </si>
  <si>
    <t>枚</t>
  </si>
  <si>
    <t>遮水矢板</t>
  </si>
  <si>
    <t>仮設継足コンクリート</t>
  </si>
  <si>
    <t xml:space="preserve">型枠　</t>
  </si>
  <si>
    <t>ｍ２</t>
  </si>
  <si>
    <t>仮水路工</t>
  </si>
  <si>
    <t xml:space="preserve">床掘り　</t>
  </si>
  <si>
    <t xml:space="preserve">埋戻　</t>
  </si>
  <si>
    <t xml:space="preserve">盛土　</t>
  </si>
  <si>
    <t xml:space="preserve">鋼矢板　</t>
  </si>
  <si>
    <t>切梁・腹起し</t>
  </si>
  <si>
    <t>ｔ</t>
  </si>
  <si>
    <t xml:space="preserve">遮水シート　</t>
  </si>
  <si>
    <t>底版コンクリート</t>
  </si>
  <si>
    <t>ｺﾙｹﾞｰﾄﾊﾟｲﾌﾟ</t>
  </si>
  <si>
    <t>土のう</t>
  </si>
  <si>
    <t>袋</t>
  </si>
  <si>
    <t>土のう積</t>
  </si>
  <si>
    <t>築堤･護岸</t>
  </si>
  <si>
    <t>地盤改良工</t>
  </si>
  <si>
    <t>固結工</t>
  </si>
  <si>
    <t>中層混合処理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</si>
  <si>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</si>
  <si>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</si>
  <si>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</si>
  <si>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</si>
  <si>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</si>
  <si>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</si>
  <si>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</si>
  <si>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</si>
  <si>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</si>
  <si>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重建設機械分解組立輸送費</t>
  </si>
  <si>
    <t>回</t>
  </si>
  <si>
    <t>仮設材運搬費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</si>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</sst>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G11+G47+G68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G12+G15+G27+G39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270.0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G16+G17+G18+G19+G20+G21+G22+G23+G24+G25+G26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38.0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17</v>
      </c>
      <c r="F18" s="13" t="n">
        <v>48.0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26</v>
      </c>
      <c r="F19" s="14" t="n">
        <v>0.94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4" t="n">
        <v>2.13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28</v>
      </c>
      <c r="F21" s="13" t="n">
        <v>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29</v>
      </c>
      <c r="E22" s="12" t="s">
        <v>21</v>
      </c>
      <c r="F22" s="13" t="n">
        <v>160.0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21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18.0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33</v>
      </c>
      <c r="F25" s="13" t="n">
        <v>110.0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34</v>
      </c>
      <c r="E26" s="12" t="s">
        <v>35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36</v>
      </c>
      <c r="D27" s="11"/>
      <c r="E27" s="12" t="s">
        <v>13</v>
      </c>
      <c r="F27" s="13" t="n">
        <v>1.0</v>
      </c>
      <c r="G27" s="15">
        <f>G28+G29+G30+G31+G32+G33+G34+G35+G36+G37+G38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20</v>
      </c>
      <c r="E28" s="12" t="s">
        <v>21</v>
      </c>
      <c r="F28" s="13" t="n">
        <v>25.0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22</v>
      </c>
      <c r="E29" s="12" t="s">
        <v>23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24</v>
      </c>
      <c r="E30" s="12" t="s">
        <v>17</v>
      </c>
      <c r="F30" s="13" t="n">
        <v>22.0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25</v>
      </c>
      <c r="E31" s="12" t="s">
        <v>26</v>
      </c>
      <c r="F31" s="14" t="n">
        <v>0.64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25</v>
      </c>
      <c r="E32" s="12" t="s">
        <v>26</v>
      </c>
      <c r="F32" s="14" t="n">
        <v>0.86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21</v>
      </c>
      <c r="F33" s="13" t="n">
        <v>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27</v>
      </c>
      <c r="E34" s="12" t="s">
        <v>28</v>
      </c>
      <c r="F34" s="13" t="n">
        <v>8.0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29</v>
      </c>
      <c r="E35" s="12" t="s">
        <v>21</v>
      </c>
      <c r="F35" s="13" t="n">
        <v>65.0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30</v>
      </c>
      <c r="E36" s="12" t="s">
        <v>31</v>
      </c>
      <c r="F36" s="13" t="n">
        <v>8.0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32</v>
      </c>
      <c r="E37" s="12" t="s">
        <v>33</v>
      </c>
      <c r="F37" s="13" t="n">
        <v>70.0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34</v>
      </c>
      <c r="E38" s="12" t="s">
        <v>35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38</v>
      </c>
      <c r="D39" s="11"/>
      <c r="E39" s="12" t="s">
        <v>13</v>
      </c>
      <c r="F39" s="13" t="n">
        <v>1.0</v>
      </c>
      <c r="G39" s="15">
        <f>G40+G41+G42+G43+G44+G45+G46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20</v>
      </c>
      <c r="E40" s="12" t="s">
        <v>21</v>
      </c>
      <c r="F40" s="13" t="n">
        <v>21.0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22</v>
      </c>
      <c r="E41" s="12" t="s">
        <v>23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24</v>
      </c>
      <c r="E42" s="12" t="s">
        <v>17</v>
      </c>
      <c r="F42" s="13" t="n">
        <v>20.0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25</v>
      </c>
      <c r="E43" s="12" t="s">
        <v>26</v>
      </c>
      <c r="F43" s="14" t="n">
        <v>1.32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37</v>
      </c>
      <c r="E44" s="12" t="s">
        <v>21</v>
      </c>
      <c r="F44" s="13" t="n">
        <v>24.0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29</v>
      </c>
      <c r="E45" s="12" t="s">
        <v>21</v>
      </c>
      <c r="F45" s="13" t="n">
        <v>80.0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39</v>
      </c>
      <c r="E46" s="12" t="s">
        <v>40</v>
      </c>
      <c r="F46" s="13" t="n">
        <v>10.0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41</v>
      </c>
      <c r="C47" s="11"/>
      <c r="D47" s="11"/>
      <c r="E47" s="12" t="s">
        <v>13</v>
      </c>
      <c r="F47" s="13" t="n">
        <v>1.0</v>
      </c>
      <c r="G47" s="15">
        <f>G48+G51+G53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15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16</v>
      </c>
      <c r="E49" s="12" t="s">
        <v>17</v>
      </c>
      <c r="F49" s="13" t="n">
        <v>290.0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18</v>
      </c>
      <c r="E50" s="12" t="s">
        <v>17</v>
      </c>
      <c r="F50" s="13" t="n">
        <v>260.0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42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43</v>
      </c>
      <c r="E52" s="12" t="s">
        <v>44</v>
      </c>
      <c r="F52" s="13" t="n">
        <v>4.0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45</v>
      </c>
      <c r="D53" s="11"/>
      <c r="E53" s="12" t="s">
        <v>13</v>
      </c>
      <c r="F53" s="13" t="n">
        <v>1.0</v>
      </c>
      <c r="G53" s="15">
        <f>G54+G55+G56+G57+G58+G59+G60+G61+G62+G63+G64+G65+G66+G67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20</v>
      </c>
      <c r="E54" s="12" t="s">
        <v>21</v>
      </c>
      <c r="F54" s="13" t="n">
        <v>27.0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22</v>
      </c>
      <c r="E55" s="12" t="s">
        <v>23</v>
      </c>
      <c r="F55" s="13" t="n">
        <v>3.0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22</v>
      </c>
      <c r="E56" s="12" t="s">
        <v>23</v>
      </c>
      <c r="F56" s="14" t="n">
        <v>0.4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24</v>
      </c>
      <c r="E57" s="12" t="s">
        <v>17</v>
      </c>
      <c r="F57" s="13" t="n">
        <v>119.0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24</v>
      </c>
      <c r="E58" s="12" t="s">
        <v>17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25</v>
      </c>
      <c r="E59" s="12" t="s">
        <v>26</v>
      </c>
      <c r="F59" s="14" t="n">
        <v>0.52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25</v>
      </c>
      <c r="E60" s="12" t="s">
        <v>26</v>
      </c>
      <c r="F60" s="14" t="n">
        <v>5.41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25</v>
      </c>
      <c r="E61" s="12" t="s">
        <v>26</v>
      </c>
      <c r="F61" s="14" t="n">
        <v>1.78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27</v>
      </c>
      <c r="E62" s="12" t="s">
        <v>28</v>
      </c>
      <c r="F62" s="13" t="n">
        <v>4.0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29</v>
      </c>
      <c r="E63" s="12" t="s">
        <v>21</v>
      </c>
      <c r="F63" s="13" t="n">
        <v>330.0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29</v>
      </c>
      <c r="E64" s="12" t="s">
        <v>21</v>
      </c>
      <c r="F64" s="13" t="n">
        <v>4.0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32</v>
      </c>
      <c r="E65" s="12" t="s">
        <v>33</v>
      </c>
      <c r="F65" s="13" t="n">
        <v>280.0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34</v>
      </c>
      <c r="E66" s="12" t="s">
        <v>35</v>
      </c>
      <c r="F66" s="13" t="n">
        <v>40.0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34</v>
      </c>
      <c r="E67" s="12" t="s">
        <v>35</v>
      </c>
      <c r="F67" s="13" t="n">
        <v>3.0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46</v>
      </c>
      <c r="C68" s="11"/>
      <c r="D68" s="11"/>
      <c r="E68" s="12" t="s">
        <v>13</v>
      </c>
      <c r="F68" s="13" t="n">
        <v>1.0</v>
      </c>
      <c r="G68" s="15">
        <f>G69+G77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47</v>
      </c>
      <c r="D69" s="11"/>
      <c r="E69" s="12" t="s">
        <v>13</v>
      </c>
      <c r="F69" s="13" t="n">
        <v>1.0</v>
      </c>
      <c r="G69" s="15">
        <f>G70+G71+G72+G73+G74+G75+G76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48</v>
      </c>
      <c r="E70" s="12" t="s">
        <v>49</v>
      </c>
      <c r="F70" s="13" t="n">
        <v>72.0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48</v>
      </c>
      <c r="E71" s="12" t="s">
        <v>49</v>
      </c>
      <c r="F71" s="13" t="n">
        <v>32.0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48</v>
      </c>
      <c r="E72" s="12" t="s">
        <v>49</v>
      </c>
      <c r="F72" s="13" t="n">
        <v>48.0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50</v>
      </c>
      <c r="E73" s="12" t="s">
        <v>49</v>
      </c>
      <c r="F73" s="13" t="n">
        <v>2.0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50</v>
      </c>
      <c r="E74" s="12" t="s">
        <v>49</v>
      </c>
      <c r="F74" s="13" t="n">
        <v>6.0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51</v>
      </c>
      <c r="E75" s="12" t="s">
        <v>23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52</v>
      </c>
      <c r="E76" s="12" t="s">
        <v>53</v>
      </c>
      <c r="F76" s="13" t="n">
        <v>10.0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54</v>
      </c>
      <c r="D77" s="11"/>
      <c r="E77" s="12" t="s">
        <v>13</v>
      </c>
      <c r="F77" s="13" t="n">
        <v>1.0</v>
      </c>
      <c r="G77" s="15">
        <f>G78+G79+G80+G81+G82+G83+G84+G85+G86+G87+G88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55</v>
      </c>
      <c r="E78" s="12" t="s">
        <v>23</v>
      </c>
      <c r="F78" s="13" t="n">
        <v>230.0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56</v>
      </c>
      <c r="E79" s="12" t="s">
        <v>23</v>
      </c>
      <c r="F79" s="13" t="n">
        <v>30.0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57</v>
      </c>
      <c r="E80" s="12" t="s">
        <v>23</v>
      </c>
      <c r="F80" s="13" t="n">
        <v>10.0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58</v>
      </c>
      <c r="E81" s="12" t="s">
        <v>49</v>
      </c>
      <c r="F81" s="13" t="n">
        <v>22.0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58</v>
      </c>
      <c r="E82" s="12" t="s">
        <v>49</v>
      </c>
      <c r="F82" s="13" t="n">
        <v>16.0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59</v>
      </c>
      <c r="E83" s="12" t="s">
        <v>60</v>
      </c>
      <c r="F83" s="14" t="n">
        <v>1.7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61</v>
      </c>
      <c r="E84" s="12" t="s">
        <v>53</v>
      </c>
      <c r="F84" s="13" t="n">
        <v>217.0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62</v>
      </c>
      <c r="E85" s="12" t="s">
        <v>23</v>
      </c>
      <c r="F85" s="13" t="n">
        <v>7.0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63</v>
      </c>
      <c r="E86" s="12" t="s">
        <v>28</v>
      </c>
      <c r="F86" s="13" t="n">
        <v>7.0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64</v>
      </c>
      <c r="E87" s="12" t="s">
        <v>65</v>
      </c>
      <c r="F87" s="13" t="n">
        <v>18.0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66</v>
      </c>
      <c r="E88" s="12" t="s">
        <v>21</v>
      </c>
      <c r="F88" s="13" t="n">
        <v>2.0</v>
      </c>
      <c r="G88" s="16"/>
      <c r="I88" s="17" t="n">
        <v>79.0</v>
      </c>
      <c r="J88" s="18" t="n">
        <v>4.0</v>
      </c>
    </row>
    <row r="89" ht="42.0" customHeight="true">
      <c r="A89" s="10" t="s">
        <v>67</v>
      </c>
      <c r="B89" s="11"/>
      <c r="C89" s="11"/>
      <c r="D89" s="11"/>
      <c r="E89" s="12" t="s">
        <v>13</v>
      </c>
      <c r="F89" s="13" t="n">
        <v>1.0</v>
      </c>
      <c r="G89" s="15">
        <f>G90+G93</f>
      </c>
      <c r="I89" s="17" t="n">
        <v>80.0</v>
      </c>
      <c r="J89" s="18" t="n">
        <v>1.0</v>
      </c>
    </row>
    <row r="90" ht="42.0" customHeight="true">
      <c r="A90" s="10"/>
      <c r="B90" s="11" t="s">
        <v>68</v>
      </c>
      <c r="C90" s="11"/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2.0</v>
      </c>
    </row>
    <row r="91" ht="42.0" customHeight="true">
      <c r="A91" s="10"/>
      <c r="B91" s="11"/>
      <c r="C91" s="11" t="s">
        <v>69</v>
      </c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70</v>
      </c>
      <c r="E92" s="12" t="s">
        <v>17</v>
      </c>
      <c r="F92" s="13" t="n">
        <v>536.0</v>
      </c>
      <c r="G92" s="16"/>
      <c r="I92" s="17" t="n">
        <v>83.0</v>
      </c>
      <c r="J92" s="18" t="n">
        <v>4.0</v>
      </c>
    </row>
    <row r="93" ht="42.0" customHeight="true">
      <c r="A93" s="10"/>
      <c r="B93" s="11" t="s">
        <v>46</v>
      </c>
      <c r="C93" s="11"/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2.0</v>
      </c>
    </row>
    <row r="94" ht="42.0" customHeight="true">
      <c r="A94" s="10"/>
      <c r="B94" s="11"/>
      <c r="C94" s="11" t="s">
        <v>71</v>
      </c>
      <c r="D94" s="11"/>
      <c r="E94" s="12" t="s">
        <v>13</v>
      </c>
      <c r="F94" s="13" t="n">
        <v>1.0</v>
      </c>
      <c r="G94" s="15">
        <f>G95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72</v>
      </c>
      <c r="E95" s="12" t="s">
        <v>73</v>
      </c>
      <c r="F95" s="13" t="n">
        <v>90.0</v>
      </c>
      <c r="G95" s="16"/>
      <c r="I95" s="17" t="n">
        <v>86.0</v>
      </c>
      <c r="J95" s="18" t="n">
        <v>4.0</v>
      </c>
    </row>
    <row r="96" ht="42.0" customHeight="true">
      <c r="A96" s="10" t="s">
        <v>74</v>
      </c>
      <c r="B96" s="11"/>
      <c r="C96" s="11"/>
      <c r="D96" s="11"/>
      <c r="E96" s="12" t="s">
        <v>13</v>
      </c>
      <c r="F96" s="13" t="n">
        <v>1.0</v>
      </c>
      <c r="G96" s="15">
        <f>G11+G47+G68+G90+G93</f>
      </c>
      <c r="I96" s="17" t="n">
        <v>87.0</v>
      </c>
      <c r="J96" s="18" t="n">
        <v>20.0</v>
      </c>
    </row>
    <row r="97" ht="42.0" customHeight="true">
      <c r="A97" s="10" t="s">
        <v>75</v>
      </c>
      <c r="B97" s="11"/>
      <c r="C97" s="11"/>
      <c r="D97" s="11"/>
      <c r="E97" s="12" t="s">
        <v>13</v>
      </c>
      <c r="F97" s="13" t="n">
        <v>1.0</v>
      </c>
      <c r="G97" s="15">
        <f>G98+G108</f>
      </c>
      <c r="I97" s="17" t="n">
        <v>88.0</v>
      </c>
      <c r="J97" s="18" t="n">
        <v>200.0</v>
      </c>
    </row>
    <row r="98" ht="42.0" customHeight="true">
      <c r="A98" s="10"/>
      <c r="B98" s="11" t="s">
        <v>76</v>
      </c>
      <c r="C98" s="11"/>
      <c r="D98" s="11"/>
      <c r="E98" s="12" t="s">
        <v>13</v>
      </c>
      <c r="F98" s="13" t="n">
        <v>1.0</v>
      </c>
      <c r="G98" s="15">
        <f>G99+G106</f>
      </c>
      <c r="I98" s="17" t="n">
        <v>89.0</v>
      </c>
      <c r="J98" s="18" t="n">
        <v>2.0</v>
      </c>
    </row>
    <row r="99" ht="42.0" customHeight="true">
      <c r="A99" s="10"/>
      <c r="B99" s="11"/>
      <c r="C99" s="11" t="s">
        <v>77</v>
      </c>
      <c r="D99" s="11"/>
      <c r="E99" s="12" t="s">
        <v>13</v>
      </c>
      <c r="F99" s="13" t="n">
        <v>1.0</v>
      </c>
      <c r="G99" s="15">
        <f>G100+G101+G102+G103+G104+G105</f>
      </c>
      <c r="I99" s="17" t="n">
        <v>90.0</v>
      </c>
      <c r="J99" s="18" t="n">
        <v>3.0</v>
      </c>
    </row>
    <row r="100" ht="42.0" customHeight="true">
      <c r="A100" s="10"/>
      <c r="B100" s="11"/>
      <c r="C100" s="11"/>
      <c r="D100" s="11" t="s">
        <v>78</v>
      </c>
      <c r="E100" s="12" t="s">
        <v>79</v>
      </c>
      <c r="F100" s="13" t="n">
        <v>2.0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80</v>
      </c>
      <c r="E101" s="12" t="s">
        <v>81</v>
      </c>
      <c r="F101" s="13" t="n">
        <v>1.0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80</v>
      </c>
      <c r="E102" s="12" t="s">
        <v>81</v>
      </c>
      <c r="F102" s="13" t="n">
        <v>1.0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/>
      <c r="D103" s="11" t="s">
        <v>80</v>
      </c>
      <c r="E103" s="12" t="s">
        <v>81</v>
      </c>
      <c r="F103" s="13" t="n">
        <v>1.0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82</v>
      </c>
      <c r="E104" s="12" t="s">
        <v>26</v>
      </c>
      <c r="F104" s="13" t="n">
        <v>15.0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/>
      <c r="D105" s="11" t="s">
        <v>82</v>
      </c>
      <c r="E105" s="12" t="s">
        <v>26</v>
      </c>
      <c r="F105" s="13" t="n">
        <v>107.0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 t="s">
        <v>83</v>
      </c>
      <c r="D106" s="11"/>
      <c r="E106" s="12" t="s">
        <v>13</v>
      </c>
      <c r="F106" s="13" t="n">
        <v>1.0</v>
      </c>
      <c r="G106" s="15">
        <f>G107</f>
      </c>
      <c r="I106" s="17" t="n">
        <v>97.0</v>
      </c>
      <c r="J106" s="18" t="n">
        <v>3.0</v>
      </c>
    </row>
    <row r="107" ht="42.0" customHeight="true">
      <c r="A107" s="10"/>
      <c r="B107" s="11"/>
      <c r="C107" s="11"/>
      <c r="D107" s="11" t="s">
        <v>84</v>
      </c>
      <c r="E107" s="12" t="s">
        <v>13</v>
      </c>
      <c r="F107" s="13" t="n">
        <v>1.0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 t="s">
        <v>85</v>
      </c>
      <c r="C108" s="11"/>
      <c r="D108" s="11"/>
      <c r="E108" s="12" t="s">
        <v>13</v>
      </c>
      <c r="F108" s="13" t="n">
        <v>1.0</v>
      </c>
      <c r="G108" s="16"/>
      <c r="I108" s="17" t="n">
        <v>99.0</v>
      </c>
      <c r="J108" s="18"/>
    </row>
    <row r="109" ht="42.0" customHeight="true">
      <c r="A109" s="10" t="s">
        <v>86</v>
      </c>
      <c r="B109" s="11"/>
      <c r="C109" s="11"/>
      <c r="D109" s="11"/>
      <c r="E109" s="12" t="s">
        <v>13</v>
      </c>
      <c r="F109" s="13" t="n">
        <v>1.0</v>
      </c>
      <c r="G109" s="15">
        <f>G96+G97</f>
      </c>
      <c r="I109" s="17" t="n">
        <v>100.0</v>
      </c>
      <c r="J109" s="18"/>
    </row>
    <row r="110" ht="42.0" customHeight="true">
      <c r="A110" s="10"/>
      <c r="B110" s="11" t="s">
        <v>87</v>
      </c>
      <c r="C110" s="11"/>
      <c r="D110" s="11"/>
      <c r="E110" s="12" t="s">
        <v>13</v>
      </c>
      <c r="F110" s="13" t="n">
        <v>1.0</v>
      </c>
      <c r="G110" s="16"/>
      <c r="I110" s="17" t="n">
        <v>101.0</v>
      </c>
      <c r="J110" s="18" t="n">
        <v>210.0</v>
      </c>
    </row>
    <row r="111" ht="42.0" customHeight="true">
      <c r="A111" s="10" t="s">
        <v>88</v>
      </c>
      <c r="B111" s="11"/>
      <c r="C111" s="11"/>
      <c r="D111" s="11"/>
      <c r="E111" s="12" t="s">
        <v>13</v>
      </c>
      <c r="F111" s="13" t="n">
        <v>1.0</v>
      </c>
      <c r="G111" s="15">
        <f>G96+G97+G110</f>
      </c>
      <c r="I111" s="17" t="n">
        <v>102.0</v>
      </c>
      <c r="J111" s="18"/>
    </row>
    <row r="112" ht="42.0" customHeight="true">
      <c r="A112" s="10"/>
      <c r="B112" s="11" t="s">
        <v>89</v>
      </c>
      <c r="C112" s="11"/>
      <c r="D112" s="11"/>
      <c r="E112" s="12" t="s">
        <v>13</v>
      </c>
      <c r="F112" s="13" t="n">
        <v>1.0</v>
      </c>
      <c r="G112" s="16"/>
      <c r="I112" s="17" t="n">
        <v>103.0</v>
      </c>
      <c r="J112" s="18" t="n">
        <v>220.0</v>
      </c>
    </row>
    <row r="113" ht="42.0" customHeight="true">
      <c r="A113" s="10" t="s">
        <v>90</v>
      </c>
      <c r="B113" s="11"/>
      <c r="C113" s="11"/>
      <c r="D113" s="11"/>
      <c r="E113" s="12" t="s">
        <v>13</v>
      </c>
      <c r="F113" s="13" t="n">
        <v>1.0</v>
      </c>
      <c r="G113" s="15">
        <f>G111+G112</f>
      </c>
      <c r="I113" s="17" t="n">
        <v>104.0</v>
      </c>
      <c r="J113" s="18" t="n">
        <v>30.0</v>
      </c>
    </row>
    <row r="114" ht="42.0" customHeight="true">
      <c r="A114" s="19" t="s">
        <v>91</v>
      </c>
      <c r="B114" s="20"/>
      <c r="C114" s="20"/>
      <c r="D114" s="20"/>
      <c r="E114" s="21" t="s">
        <v>92</v>
      </c>
      <c r="F114" s="22" t="s">
        <v>92</v>
      </c>
      <c r="G114" s="24">
        <f>G113</f>
      </c>
      <c r="I114" s="26" t="n">
        <v>105.0</v>
      </c>
      <c r="J11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D21"/>
    <mergeCell ref="D22"/>
    <mergeCell ref="D23"/>
    <mergeCell ref="D24"/>
    <mergeCell ref="D25"/>
    <mergeCell ref="D26"/>
    <mergeCell ref="C27:D27"/>
    <mergeCell ref="D28"/>
    <mergeCell ref="D29"/>
    <mergeCell ref="D30"/>
    <mergeCell ref="D31"/>
    <mergeCell ref="D32"/>
    <mergeCell ref="D33"/>
    <mergeCell ref="D34"/>
    <mergeCell ref="D35"/>
    <mergeCell ref="D36"/>
    <mergeCell ref="D37"/>
    <mergeCell ref="D38"/>
    <mergeCell ref="C39:D39"/>
    <mergeCell ref="D40"/>
    <mergeCell ref="D41"/>
    <mergeCell ref="D42"/>
    <mergeCell ref="D43"/>
    <mergeCell ref="D44"/>
    <mergeCell ref="D45"/>
    <mergeCell ref="D46"/>
    <mergeCell ref="B47:D47"/>
    <mergeCell ref="C48:D48"/>
    <mergeCell ref="D49"/>
    <mergeCell ref="D50"/>
    <mergeCell ref="C51:D51"/>
    <mergeCell ref="D52"/>
    <mergeCell ref="C53:D53"/>
    <mergeCell ref="D54"/>
    <mergeCell ref="D55"/>
    <mergeCell ref="D56"/>
    <mergeCell ref="D57"/>
    <mergeCell ref="D58"/>
    <mergeCell ref="D59"/>
    <mergeCell ref="D60"/>
    <mergeCell ref="D61"/>
    <mergeCell ref="D62"/>
    <mergeCell ref="D63"/>
    <mergeCell ref="D64"/>
    <mergeCell ref="D65"/>
    <mergeCell ref="D66"/>
    <mergeCell ref="D67"/>
    <mergeCell ref="B68:D68"/>
    <mergeCell ref="C69:D69"/>
    <mergeCell ref="D70"/>
    <mergeCell ref="D71"/>
    <mergeCell ref="D72"/>
    <mergeCell ref="D73"/>
    <mergeCell ref="D74"/>
    <mergeCell ref="D75"/>
    <mergeCell ref="D76"/>
    <mergeCell ref="C77:D77"/>
    <mergeCell ref="D78"/>
    <mergeCell ref="D79"/>
    <mergeCell ref="D80"/>
    <mergeCell ref="D81"/>
    <mergeCell ref="D82"/>
    <mergeCell ref="D83"/>
    <mergeCell ref="D84"/>
    <mergeCell ref="D85"/>
    <mergeCell ref="D86"/>
    <mergeCell ref="D87"/>
    <mergeCell ref="D88"/>
    <mergeCell ref="A89:D89"/>
    <mergeCell ref="B90:D90"/>
    <mergeCell ref="C91:D91"/>
    <mergeCell ref="D92"/>
    <mergeCell ref="B93:D93"/>
    <mergeCell ref="C94:D94"/>
    <mergeCell ref="D95"/>
    <mergeCell ref="A96:D96"/>
    <mergeCell ref="A97:D97"/>
    <mergeCell ref="B98:D98"/>
    <mergeCell ref="C99:D99"/>
    <mergeCell ref="D100"/>
    <mergeCell ref="D101"/>
    <mergeCell ref="D102"/>
    <mergeCell ref="D103"/>
    <mergeCell ref="D104"/>
    <mergeCell ref="D105"/>
    <mergeCell ref="C106:D106"/>
    <mergeCell ref="D107"/>
    <mergeCell ref="B108:D108"/>
    <mergeCell ref="A109:D109"/>
    <mergeCell ref="B110:D110"/>
    <mergeCell ref="A111:D111"/>
    <mergeCell ref="B112:D112"/>
    <mergeCell ref="A113:D113"/>
    <mergeCell ref="A114:D11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2021-09-16T05:51:49Z</dcterms:created>
  <dc:creator>Apache POI</dc:creator>
</cp:coreProperties>
</file>